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HV_DBCL\Dao tao\Dao tao ThS\Khao_thi\25\Tai Vinh\"/>
    </mc:Choice>
  </mc:AlternateContent>
  <bookViews>
    <workbookView xWindow="0" yWindow="60" windowWidth="19140" windowHeight="7365" activeTab="2"/>
  </bookViews>
  <sheets>
    <sheet name="Lịch thi_T1" sheetId="1" r:id="rId1"/>
    <sheet name="Qui hoach chung" sheetId="4" r:id="rId2"/>
    <sheet name="Bo-tri-phong-thi_T7" sheetId="3" r:id="rId3"/>
    <sheet name="Bo-tri-phong-thi_CN" sheetId="6" r:id="rId4"/>
    <sheet name="Bsung" sheetId="7" r:id="rId5"/>
  </sheets>
  <calcPr calcId="152511"/>
</workbook>
</file>

<file path=xl/calcChain.xml><?xml version="1.0" encoding="utf-8"?>
<calcChain xmlns="http://schemas.openxmlformats.org/spreadsheetml/2006/main">
  <c r="C29" i="7" l="1"/>
  <c r="H34" i="4" l="1"/>
  <c r="E42" i="4" l="1"/>
  <c r="C42" i="4"/>
  <c r="F10" i="4" l="1"/>
  <c r="F9" i="4"/>
  <c r="F22" i="6" l="1"/>
  <c r="E20" i="4"/>
  <c r="C20" i="4"/>
  <c r="F21" i="3" l="1"/>
  <c r="C10" i="1"/>
</calcChain>
</file>

<file path=xl/sharedStrings.xml><?xml version="1.0" encoding="utf-8"?>
<sst xmlns="http://schemas.openxmlformats.org/spreadsheetml/2006/main" count="295" uniqueCount="139">
  <si>
    <t>TT</t>
  </si>
  <si>
    <t>Tiếng Anh</t>
  </si>
  <si>
    <t>Số lượng</t>
  </si>
  <si>
    <t>Ngành</t>
  </si>
  <si>
    <t>Phòng thi</t>
  </si>
  <si>
    <t>BỘ GIÁO DỤC VÀ ĐÀO TẠO</t>
  </si>
  <si>
    <t>Độc lập - Tự do - Hạnh phúc</t>
  </si>
  <si>
    <t>CỘNG HÒA XÃ HỘI CHỦ NGHĨA VIỆT NAM</t>
  </si>
  <si>
    <t>Trung tâm Đảm bảo chất lượng</t>
  </si>
  <si>
    <t xml:space="preserve">  BỘ GIÁO DỤC VÀ ĐÀO TẠO</t>
  </si>
  <si>
    <t>Ngày thi</t>
  </si>
  <si>
    <t>Ca thi</t>
  </si>
  <si>
    <t>SL</t>
  </si>
  <si>
    <t>Môn thi</t>
  </si>
  <si>
    <t>Ghi chú</t>
  </si>
  <si>
    <t>Thứ Bảy</t>
  </si>
  <si>
    <t>Ca 1</t>
  </si>
  <si>
    <t>(Bắt đầu từ 7h00)</t>
  </si>
  <si>
    <t>Ca 2</t>
  </si>
  <si>
    <r>
      <rPr>
        <b/>
        <sz val="12"/>
        <rFont val="Times New Roman"/>
        <family val="1"/>
      </rPr>
      <t xml:space="preserve">Ghi chú: </t>
    </r>
    <r>
      <rPr>
        <sz val="12"/>
        <rFont val="Times New Roman"/>
        <family val="1"/>
      </rPr>
      <t xml:space="preserve"> - Học viên khi đi thi mang theo phù hiệu;</t>
    </r>
  </si>
  <si>
    <t>Khối ngành</t>
  </si>
  <si>
    <t>Thứ bảy</t>
  </si>
  <si>
    <t>Chủ Nhật</t>
  </si>
  <si>
    <t>P1</t>
  </si>
  <si>
    <t>P2</t>
  </si>
  <si>
    <t>P3</t>
  </si>
  <si>
    <t>P4</t>
  </si>
  <si>
    <t>P5</t>
  </si>
  <si>
    <t>P6</t>
  </si>
  <si>
    <t>P7</t>
  </si>
  <si>
    <t>P8</t>
  </si>
  <si>
    <t>Triết Xã hội</t>
  </si>
  <si>
    <t>P9</t>
  </si>
  <si>
    <t>P10</t>
  </si>
  <si>
    <t>P11</t>
  </si>
  <si>
    <t>P12</t>
  </si>
  <si>
    <t>Phòng thi cụ thể xem trong tài khoản cá nhân.</t>
  </si>
  <si>
    <t>Xã hội - Nhân văn 1</t>
  </si>
  <si>
    <t>Xã hội - Nhân văn 2</t>
  </si>
  <si>
    <t>Xã hội - Nhân văn 3</t>
  </si>
  <si>
    <t>Xã hội - Nhân văn 4</t>
  </si>
  <si>
    <t>Xã hội - Nhân văn 5</t>
  </si>
  <si>
    <t>Xã hội - Nhân văn 6</t>
  </si>
  <si>
    <t>Triết học (thi 120 phút)</t>
  </si>
  <si>
    <t>Chủ nhật</t>
  </si>
  <si>
    <t>Tiếng Anh (Thi 90 phút)</t>
  </si>
  <si>
    <t>Tiếng Pháp (Thi 90 phút)</t>
  </si>
  <si>
    <t>Tiếng Pháp</t>
  </si>
  <si>
    <t>(Bắt đầu từ 9h15)</t>
  </si>
  <si>
    <t xml:space="preserve">                 - Không được mang theo điện thoại, cặp và các vật dụng khác cấm đưa vào phòng thi;</t>
  </si>
  <si>
    <t xml:space="preserve">                 - Học viên phải có trang phục lịch sự, mô phạm khi đi thi.</t>
  </si>
  <si>
    <t>B1-201</t>
  </si>
  <si>
    <t>B1-202</t>
  </si>
  <si>
    <t>B1-203</t>
  </si>
  <si>
    <t>B1-204</t>
  </si>
  <si>
    <t>B1-303</t>
  </si>
  <si>
    <t>(Bắt đầu từ 9h00)</t>
  </si>
  <si>
    <t>Triết TN</t>
  </si>
  <si>
    <t>Triết XH</t>
  </si>
  <si>
    <t xml:space="preserve"> PPDH Tiếng Anh</t>
  </si>
  <si>
    <t xml:space="preserve"> Tất cả các ngành</t>
  </si>
  <si>
    <t>Triết học</t>
  </si>
  <si>
    <t>Tự nhiên - Công nghệ 1</t>
  </si>
  <si>
    <t>Tự nhiên - Công nghệ 2</t>
  </si>
  <si>
    <t>Tự nhiên - Công nghệ 3</t>
  </si>
  <si>
    <t>Triết học (thi 90 phút)</t>
  </si>
  <si>
    <t>Danh sách thi được xếp theo vần ABC của từng khối ngành.</t>
  </si>
  <si>
    <t>Tổng 12 phòng, chia 6 phòng/ca</t>
  </si>
  <si>
    <t>355 = 11 phòng</t>
  </si>
  <si>
    <t xml:space="preserve">  92 = 03 phòng</t>
  </si>
  <si>
    <t>293 = 09 phòng</t>
  </si>
  <si>
    <t>? K24 Học lại</t>
  </si>
  <si>
    <t>Triết Tự nhiên</t>
  </si>
  <si>
    <t>Triết</t>
  </si>
  <si>
    <t>Ngoại ngữ</t>
  </si>
  <si>
    <t>T.Pháp</t>
  </si>
  <si>
    <t>T.Anh</t>
  </si>
  <si>
    <r>
      <t>Tuần 1: thi cho đợt tuyển sinh 1</t>
    </r>
    <r>
      <rPr>
        <sz val="12"/>
        <color theme="1"/>
        <rFont val="Times New Roman"/>
        <family val="1"/>
      </rPr>
      <t xml:space="preserve"> (thi 25 và 26/11/2017)</t>
    </r>
  </si>
  <si>
    <t>Họ và tên</t>
  </si>
  <si>
    <t>Lớp</t>
  </si>
  <si>
    <t>Buổi thi</t>
  </si>
  <si>
    <t xml:space="preserve"> Triết học</t>
  </si>
  <si>
    <t xml:space="preserve"> Tiếng Anh</t>
  </si>
  <si>
    <t>QUI HOẠCH THI HỌC PHẦN TRIẾT HỌC VÀ TIẾNG ANH K25 TẠI VINH</t>
  </si>
  <si>
    <t xml:space="preserve"> Phan Sỹ Thành</t>
  </si>
  <si>
    <t>359 = 11.5 phòng</t>
  </si>
  <si>
    <t>148 = 05 phòng</t>
  </si>
  <si>
    <t>227 = 07 phòng</t>
  </si>
  <si>
    <t>Môn 1 (Sáng 16/12/2017)</t>
  </si>
  <si>
    <t>Môn 2 (Sáng 17/12/2017)</t>
  </si>
  <si>
    <t xml:space="preserve">DANH SÁCH HỌC VIÊN CAO HỌC 24 VÀ 25 TẠI TRƯỜNG ĐẠI HỌC VINH THI BỔ SUNG </t>
  </si>
  <si>
    <t>Tự nhiên - Công nghệ 4</t>
  </si>
  <si>
    <t xml:space="preserve">BỐ TRÍ PHÒNG THI KẾT THÚC HỌC PHẦN - CAO HỌC K25 (Tuần 2) TẠI TRƯỜNG ĐH VINH </t>
  </si>
  <si>
    <t>Khóa 25 thi TS đợt 2</t>
  </si>
  <si>
    <t>25-LL&amp;PPDH Tiếng Anh</t>
  </si>
  <si>
    <t>(Kèm theo Quyết định số 1241/QĐ-ĐHV ngày 07 tháng 11 năm 2017 của Hiệu trưởng Trường Đại học Vinh)</t>
  </si>
  <si>
    <t>Ngày 16/12</t>
  </si>
  <si>
    <r>
      <t>TRƯỜN</t>
    </r>
    <r>
      <rPr>
        <b/>
        <sz val="12"/>
        <color indexed="8"/>
        <rFont val="Times New Roman"/>
        <family val="1"/>
      </rPr>
      <t>G ĐẠI HỌC VINH</t>
    </r>
  </si>
  <si>
    <t xml:space="preserve">   TRƯỜNG ĐẠI HỌC VINH</t>
  </si>
  <si>
    <t>Ngày 17/12</t>
  </si>
  <si>
    <t>Thi Tiếng Pháp</t>
  </si>
  <si>
    <t xml:space="preserve"> Lê Đức Sỹ</t>
  </si>
  <si>
    <t xml:space="preserve"> Ngô Công Mạnh</t>
  </si>
  <si>
    <t xml:space="preserve"> 24A-Chính trị học</t>
  </si>
  <si>
    <t xml:space="preserve"> 25-Chính trị học</t>
  </si>
  <si>
    <t xml:space="preserve"> 25-Quản lí kinh tế</t>
  </si>
  <si>
    <t>Vắng thi có lí do</t>
  </si>
  <si>
    <t>Đợt thi các ngày 16 và 17 tháng 12 năm 2017</t>
  </si>
  <si>
    <t xml:space="preserve"> Nguyễn Ngọc Thúy</t>
  </si>
  <si>
    <t xml:space="preserve"> Đào Quang Quỳnh</t>
  </si>
  <si>
    <t xml:space="preserve"> 25-Luật học</t>
  </si>
  <si>
    <t>Xem trong tài khoản cá nhân</t>
  </si>
  <si>
    <t>LỊCH THI KẾT THÚC HỌC PHẦN CAO HỌC 25 TẠI VINH - Tuần 2 (tuyển sinh đợt 2)</t>
  </si>
  <si>
    <r>
      <t>Tuần 2: thi cho đợt tuyển sinh 2</t>
    </r>
    <r>
      <rPr>
        <sz val="12"/>
        <color theme="1"/>
        <rFont val="Times New Roman"/>
        <family val="1"/>
      </rPr>
      <t xml:space="preserve"> (thi 16 và 17/12/2017)</t>
    </r>
  </si>
  <si>
    <t>Nghệ An, ngày 12 tháng 12 năm 2017</t>
  </si>
  <si>
    <t xml:space="preserve"> Thái Việt Cương</t>
  </si>
  <si>
    <t xml:space="preserve"> Trần Hiểu Đức</t>
  </si>
  <si>
    <t xml:space="preserve"> Đặng Văn Đình</t>
  </si>
  <si>
    <t xml:space="preserve"> Nguyễn Trung Giang</t>
  </si>
  <si>
    <t xml:space="preserve"> Hoàng Trường Giang</t>
  </si>
  <si>
    <t xml:space="preserve"> Nguyễn Thanh Hải</t>
  </si>
  <si>
    <t xml:space="preserve"> Bùi Thị Thu Hiền</t>
  </si>
  <si>
    <t xml:space="preserve"> Nguyễn Thị Ngọc</t>
  </si>
  <si>
    <t xml:space="preserve"> Trần Thị Bích Liên</t>
  </si>
  <si>
    <t xml:space="preserve"> 25A Chính trị học</t>
  </si>
  <si>
    <t xml:space="preserve"> 25B Luật</t>
  </si>
  <si>
    <t xml:space="preserve"> 24A Luật</t>
  </si>
  <si>
    <t xml:space="preserve"> 25A Luật</t>
  </si>
  <si>
    <t>Tài chính ngân hàng và sự PT</t>
  </si>
  <si>
    <t>Kinh tế chính trị ở VN hiện nay</t>
  </si>
  <si>
    <t xml:space="preserve"> 25 Tiếng Anh</t>
  </si>
  <si>
    <t xml:space="preserve"> Cao Huyền Trang</t>
  </si>
  <si>
    <t xml:space="preserve"> Phan Thanh Nam</t>
  </si>
  <si>
    <t xml:space="preserve"> Hồ Phương Thúy</t>
  </si>
  <si>
    <t xml:space="preserve"> 25 Quản lí giáo dục</t>
  </si>
  <si>
    <t xml:space="preserve"> 25 Lịch sử thế giới</t>
  </si>
  <si>
    <t xml:space="preserve"> 24A. Kinh tế chính trị</t>
  </si>
  <si>
    <t xml:space="preserve"> 24A. Kinh tế chính </t>
  </si>
  <si>
    <t xml:space="preserve"> Lê Đức Huế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</si>
</sst>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  <charset val="163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NumberFormat="1" applyFont="1" applyAlignment="1"/>
    <xf numFmtId="0" fontId="3" fillId="0" borderId="0" xfId="0" applyNumberFormat="1" applyFont="1" applyAlignment="1"/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5" borderId="0" xfId="0" applyFill="1"/>
    <xf numFmtId="0" fontId="0" fillId="6" borderId="0" xfId="0" applyFill="1"/>
    <xf numFmtId="0" fontId="0" fillId="7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8" borderId="0" xfId="0" applyFill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11" fillId="6" borderId="0" xfId="0" applyFont="1" applyFill="1" applyAlignment="1">
      <alignment horizontal="right" vertical="center"/>
    </xf>
    <xf numFmtId="0" fontId="8" fillId="6" borderId="0" xfId="0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0" xfId="0" applyFont="1"/>
    <xf numFmtId="0" fontId="11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/>
    </xf>
    <xf numFmtId="14" fontId="11" fillId="0" borderId="0" xfId="2" applyNumberFormat="1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2" fillId="0" borderId="0" xfId="2" applyFont="1"/>
    <xf numFmtId="0" fontId="3" fillId="0" borderId="0" xfId="2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2" xfId="0" applyFont="1" applyBorder="1" applyAlignment="1">
      <alignment wrapText="1"/>
    </xf>
    <xf numFmtId="0" fontId="16" fillId="0" borderId="2" xfId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6" fillId="0" borderId="2" xfId="1" applyFont="1" applyFill="1" applyBorder="1" applyAlignment="1">
      <alignment horizontal="center" vertical="center" wrapText="1"/>
    </xf>
    <xf numFmtId="14" fontId="16" fillId="0" borderId="2" xfId="2" applyNumberFormat="1" applyFont="1" applyBorder="1" applyAlignment="1">
      <alignment horizontal="center" vertical="center"/>
    </xf>
    <xf numFmtId="14" fontId="11" fillId="0" borderId="2" xfId="2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wrapText="1"/>
    </xf>
    <xf numFmtId="14" fontId="3" fillId="0" borderId="4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0</xdr:rowOff>
    </xdr:from>
    <xdr:to>
      <xdr:col>2</xdr:col>
      <xdr:colOff>219075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00050" y="533400"/>
          <a:ext cx="1371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2</xdr:row>
      <xdr:rowOff>0</xdr:rowOff>
    </xdr:from>
    <xdr:to>
      <xdr:col>4</xdr:col>
      <xdr:colOff>3067050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362700" y="533400"/>
          <a:ext cx="2000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2</xdr:row>
      <xdr:rowOff>19050</xdr:rowOff>
    </xdr:from>
    <xdr:to>
      <xdr:col>1</xdr:col>
      <xdr:colOff>1162050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685800" y="476250"/>
          <a:ext cx="1371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923925</xdr:colOff>
      <xdr:row>2</xdr:row>
      <xdr:rowOff>19050</xdr:rowOff>
    </xdr:from>
    <xdr:to>
      <xdr:col>7</xdr:col>
      <xdr:colOff>1152525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6686550" y="476250"/>
          <a:ext cx="1838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19050</xdr:rowOff>
    </xdr:from>
    <xdr:to>
      <xdr:col>1</xdr:col>
      <xdr:colOff>1152525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676275" y="476250"/>
          <a:ext cx="1371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885825</xdr:colOff>
      <xdr:row>2</xdr:row>
      <xdr:rowOff>19050</xdr:rowOff>
    </xdr:from>
    <xdr:to>
      <xdr:col>7</xdr:col>
      <xdr:colOff>742950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6677025" y="476250"/>
          <a:ext cx="1838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9525</xdr:rowOff>
    </xdr:from>
    <xdr:to>
      <xdr:col>1</xdr:col>
      <xdr:colOff>1314450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85750" y="419100"/>
          <a:ext cx="1371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838200</xdr:colOff>
      <xdr:row>2</xdr:row>
      <xdr:rowOff>19050</xdr:rowOff>
    </xdr:from>
    <xdr:to>
      <xdr:col>8</xdr:col>
      <xdr:colOff>523875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6915150" y="428625"/>
          <a:ext cx="1981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view="pageLayout" workbookViewId="0">
      <selection activeCell="A6" sqref="A6"/>
    </sheetView>
  </sheetViews>
  <sheetFormatPr defaultRowHeight="15.75" x14ac:dyDescent="0.25"/>
  <cols>
    <col min="1" max="1" width="3.875" style="1" customWidth="1"/>
    <col min="2" max="2" width="16.5" style="1" customWidth="1"/>
    <col min="3" max="3" width="8.25" style="1" customWidth="1"/>
    <col min="4" max="4" width="40.875" style="1" customWidth="1"/>
    <col min="5" max="5" width="53.75" style="1" customWidth="1"/>
    <col min="6" max="9" width="18.125" style="1" customWidth="1"/>
    <col min="10" max="16384" width="9" style="1"/>
  </cols>
  <sheetData>
    <row r="1" spans="1:9" ht="21" customHeight="1" x14ac:dyDescent="0.25">
      <c r="A1" s="100" t="s">
        <v>5</v>
      </c>
      <c r="B1" s="100"/>
      <c r="C1" s="100"/>
      <c r="E1" s="4" t="s">
        <v>7</v>
      </c>
    </row>
    <row r="2" spans="1:9" ht="21" customHeight="1" x14ac:dyDescent="0.25">
      <c r="A2" s="101" t="s">
        <v>97</v>
      </c>
      <c r="B2" s="101"/>
      <c r="C2" s="101"/>
      <c r="E2" s="9" t="s">
        <v>6</v>
      </c>
    </row>
    <row r="3" spans="1:9" ht="21" customHeight="1" x14ac:dyDescent="0.25">
      <c r="A3" s="4"/>
      <c r="B3" s="4"/>
      <c r="C3" s="4"/>
      <c r="E3" s="9"/>
    </row>
    <row r="4" spans="1:9" ht="21" customHeight="1" x14ac:dyDescent="0.25">
      <c r="A4" s="101" t="s">
        <v>112</v>
      </c>
      <c r="B4" s="101"/>
      <c r="C4" s="101"/>
      <c r="D4" s="101"/>
      <c r="E4" s="101"/>
    </row>
    <row r="5" spans="1:9" s="46" customFormat="1" ht="21" customHeight="1" x14ac:dyDescent="0.25">
      <c r="A5" s="102" t="s">
        <v>95</v>
      </c>
      <c r="B5" s="102"/>
      <c r="C5" s="102"/>
      <c r="D5" s="102"/>
      <c r="E5" s="102"/>
    </row>
    <row r="6" spans="1:9" s="32" customFormat="1" ht="12.75" customHeight="1" x14ac:dyDescent="0.25"/>
    <row r="7" spans="1:9" ht="25.5" customHeight="1" x14ac:dyDescent="0.25">
      <c r="A7" s="49" t="s">
        <v>0</v>
      </c>
      <c r="B7" s="49" t="s">
        <v>3</v>
      </c>
      <c r="C7" s="49" t="s">
        <v>2</v>
      </c>
      <c r="D7" s="49" t="s">
        <v>88</v>
      </c>
      <c r="E7" s="49" t="s">
        <v>89</v>
      </c>
      <c r="F7" s="2"/>
      <c r="G7" s="2"/>
      <c r="H7" s="2"/>
      <c r="I7" s="2"/>
    </row>
    <row r="8" spans="1:9" ht="25.5" customHeight="1" x14ac:dyDescent="0.25">
      <c r="A8" s="5">
        <v>1</v>
      </c>
      <c r="B8" s="7" t="s">
        <v>60</v>
      </c>
      <c r="C8" s="5">
        <v>299</v>
      </c>
      <c r="D8" s="5" t="s">
        <v>61</v>
      </c>
      <c r="E8" s="30" t="s">
        <v>1</v>
      </c>
      <c r="F8" s="3"/>
      <c r="G8" s="3"/>
      <c r="H8" s="3"/>
      <c r="I8" s="3"/>
    </row>
    <row r="9" spans="1:9" ht="25.5" customHeight="1" x14ac:dyDescent="0.25">
      <c r="A9" s="6">
        <v>2</v>
      </c>
      <c r="B9" s="7" t="s">
        <v>59</v>
      </c>
      <c r="C9" s="6">
        <v>12</v>
      </c>
      <c r="D9" s="5" t="s">
        <v>61</v>
      </c>
      <c r="E9" s="30" t="s">
        <v>47</v>
      </c>
      <c r="F9" s="3"/>
      <c r="G9" s="3"/>
      <c r="H9" s="3"/>
      <c r="I9" s="3"/>
    </row>
    <row r="10" spans="1:9" ht="25.5" customHeight="1" x14ac:dyDescent="0.25">
      <c r="C10" s="45">
        <f>SUM(C8:C9)</f>
        <v>311</v>
      </c>
      <c r="D10" s="50"/>
    </row>
    <row r="11" spans="1:9" ht="21" customHeight="1" x14ac:dyDescent="0.25">
      <c r="B11" s="31" t="s">
        <v>36</v>
      </c>
      <c r="C11" s="4"/>
      <c r="D11" s="8"/>
      <c r="E11" s="10" t="s">
        <v>114</v>
      </c>
    </row>
    <row r="12" spans="1:9" ht="21" customHeight="1" x14ac:dyDescent="0.25">
      <c r="B12" s="103" t="s">
        <v>66</v>
      </c>
      <c r="C12" s="103"/>
      <c r="D12" s="103"/>
      <c r="E12" s="4" t="s">
        <v>8</v>
      </c>
    </row>
    <row r="13" spans="1:9" ht="21" customHeight="1" x14ac:dyDescent="0.25">
      <c r="D13" s="8"/>
    </row>
  </sheetData>
  <mergeCells count="5">
    <mergeCell ref="A1:C1"/>
    <mergeCell ref="A2:C2"/>
    <mergeCell ref="A4:E4"/>
    <mergeCell ref="A5:E5"/>
    <mergeCell ref="B12:D1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Layout" topLeftCell="A19" zoomScaleNormal="100" workbookViewId="0">
      <selection activeCell="G36" sqref="G36"/>
    </sheetView>
  </sheetViews>
  <sheetFormatPr defaultRowHeight="15.75" x14ac:dyDescent="0.25"/>
  <cols>
    <col min="1" max="1" width="6.875" customWidth="1"/>
    <col min="2" max="2" width="6.125" customWidth="1"/>
    <col min="3" max="3" width="13.75" customWidth="1"/>
    <col min="4" max="4" width="6.125" customWidth="1"/>
    <col min="5" max="5" width="13.75" customWidth="1"/>
    <col min="8" max="8" width="17.375" customWidth="1"/>
  </cols>
  <sheetData>
    <row r="1" spans="1:8" x14ac:dyDescent="0.25">
      <c r="A1" s="108" t="s">
        <v>83</v>
      </c>
      <c r="B1" s="108"/>
      <c r="C1" s="108"/>
      <c r="D1" s="108"/>
      <c r="E1" s="108"/>
      <c r="F1" s="108"/>
      <c r="G1" s="108"/>
      <c r="H1" s="108"/>
    </row>
    <row r="2" spans="1:8" ht="9" customHeight="1" x14ac:dyDescent="0.25">
      <c r="A2" s="41"/>
      <c r="B2" s="32"/>
      <c r="C2" s="32"/>
      <c r="D2" s="32"/>
      <c r="E2" s="32"/>
      <c r="F2" s="41"/>
      <c r="G2" s="41"/>
      <c r="H2" s="41"/>
    </row>
    <row r="3" spans="1:8" ht="18" customHeight="1" x14ac:dyDescent="0.25">
      <c r="A3" s="52" t="s">
        <v>77</v>
      </c>
      <c r="B3" s="51"/>
      <c r="C3" s="51"/>
      <c r="D3" s="51"/>
      <c r="E3" s="51"/>
      <c r="F3" s="41"/>
      <c r="G3" s="41"/>
      <c r="H3" s="41"/>
    </row>
    <row r="4" spans="1:8" ht="18" customHeight="1" x14ac:dyDescent="0.25">
      <c r="A4" s="42"/>
      <c r="B4" s="105" t="s">
        <v>21</v>
      </c>
      <c r="C4" s="105"/>
      <c r="D4" s="105" t="s">
        <v>22</v>
      </c>
      <c r="E4" s="105"/>
      <c r="F4" s="63">
        <v>15</v>
      </c>
      <c r="G4" s="58" t="s">
        <v>47</v>
      </c>
      <c r="H4" s="62">
        <v>30</v>
      </c>
    </row>
    <row r="5" spans="1:8" ht="18" customHeight="1" x14ac:dyDescent="0.25">
      <c r="A5" s="44"/>
      <c r="B5" s="54"/>
      <c r="C5" s="54" t="s">
        <v>31</v>
      </c>
      <c r="D5" s="54"/>
      <c r="E5" s="54" t="s">
        <v>1</v>
      </c>
      <c r="F5" s="63">
        <v>285</v>
      </c>
      <c r="G5" t="s">
        <v>1</v>
      </c>
      <c r="H5" s="56" t="s">
        <v>68</v>
      </c>
    </row>
    <row r="6" spans="1:8" ht="18" customHeight="1" x14ac:dyDescent="0.25">
      <c r="A6" s="105" t="s">
        <v>16</v>
      </c>
      <c r="B6" s="54" t="s">
        <v>23</v>
      </c>
      <c r="C6" s="6">
        <v>32</v>
      </c>
      <c r="D6" s="54" t="s">
        <v>23</v>
      </c>
      <c r="E6" s="6">
        <v>30</v>
      </c>
      <c r="F6" s="64">
        <v>88</v>
      </c>
      <c r="G6" s="59" t="s">
        <v>57</v>
      </c>
      <c r="H6" s="57" t="s">
        <v>69</v>
      </c>
    </row>
    <row r="7" spans="1:8" ht="18" customHeight="1" x14ac:dyDescent="0.25">
      <c r="A7" s="105"/>
      <c r="B7" s="54" t="s">
        <v>24</v>
      </c>
      <c r="C7" s="6">
        <v>31</v>
      </c>
      <c r="D7" s="54" t="s">
        <v>24</v>
      </c>
      <c r="E7" s="6">
        <v>30</v>
      </c>
      <c r="F7" s="63">
        <v>280</v>
      </c>
      <c r="G7" s="60" t="s">
        <v>58</v>
      </c>
      <c r="H7" s="31" t="s">
        <v>70</v>
      </c>
    </row>
    <row r="8" spans="1:8" ht="18" customHeight="1" x14ac:dyDescent="0.25">
      <c r="A8" s="105"/>
      <c r="B8" s="54" t="s">
        <v>25</v>
      </c>
      <c r="C8" s="6">
        <v>31</v>
      </c>
      <c r="D8" s="54" t="s">
        <v>25</v>
      </c>
      <c r="E8" s="6">
        <v>30</v>
      </c>
      <c r="F8" s="61"/>
      <c r="G8" s="60"/>
      <c r="H8" s="31" t="s">
        <v>71</v>
      </c>
    </row>
    <row r="9" spans="1:8" ht="18" customHeight="1" x14ac:dyDescent="0.25">
      <c r="A9" s="105"/>
      <c r="B9" s="54" t="s">
        <v>26</v>
      </c>
      <c r="C9" s="6">
        <v>31</v>
      </c>
      <c r="D9" s="54" t="s">
        <v>26</v>
      </c>
      <c r="E9" s="6">
        <v>30</v>
      </c>
      <c r="F9" s="67">
        <f>F7+F6</f>
        <v>368</v>
      </c>
      <c r="G9" s="65" t="s">
        <v>73</v>
      </c>
      <c r="H9" s="41"/>
    </row>
    <row r="10" spans="1:8" ht="18" customHeight="1" x14ac:dyDescent="0.25">
      <c r="A10" s="105"/>
      <c r="B10" s="54" t="s">
        <v>27</v>
      </c>
      <c r="C10" s="6">
        <v>31</v>
      </c>
      <c r="D10" s="54" t="s">
        <v>27</v>
      </c>
      <c r="E10" s="6">
        <v>30</v>
      </c>
      <c r="F10" s="67">
        <f>F4+F5</f>
        <v>300</v>
      </c>
      <c r="G10" s="66" t="s">
        <v>74</v>
      </c>
      <c r="H10" s="41"/>
    </row>
    <row r="11" spans="1:8" ht="18" customHeight="1" x14ac:dyDescent="0.25">
      <c r="A11" s="105"/>
      <c r="B11" s="54" t="s">
        <v>28</v>
      </c>
      <c r="C11" s="6">
        <v>31</v>
      </c>
      <c r="D11" s="54"/>
      <c r="E11" s="6"/>
      <c r="F11" s="41"/>
      <c r="G11" s="106" t="s">
        <v>67</v>
      </c>
      <c r="H11" s="106"/>
    </row>
    <row r="12" spans="1:8" ht="9.75" customHeight="1" x14ac:dyDescent="0.25">
      <c r="A12" s="107"/>
      <c r="B12" s="107"/>
      <c r="C12" s="107"/>
      <c r="D12" s="107"/>
      <c r="E12" s="107"/>
      <c r="F12" s="41"/>
      <c r="G12" s="41"/>
      <c r="H12" s="41"/>
    </row>
    <row r="13" spans="1:8" ht="18" customHeight="1" x14ac:dyDescent="0.25">
      <c r="A13" s="104" t="s">
        <v>18</v>
      </c>
      <c r="B13" s="6" t="s">
        <v>29</v>
      </c>
      <c r="C13" s="6">
        <v>31</v>
      </c>
      <c r="D13" s="6" t="s">
        <v>28</v>
      </c>
      <c r="E13" s="6">
        <v>30</v>
      </c>
      <c r="F13" s="41"/>
      <c r="G13" s="43"/>
      <c r="H13" s="41"/>
    </row>
    <row r="14" spans="1:8" ht="18" customHeight="1" x14ac:dyDescent="0.25">
      <c r="A14" s="104"/>
      <c r="B14" s="6" t="s">
        <v>30</v>
      </c>
      <c r="C14" s="6">
        <v>31</v>
      </c>
      <c r="D14" s="6" t="s">
        <v>29</v>
      </c>
      <c r="E14" s="6">
        <v>30</v>
      </c>
      <c r="F14" s="41"/>
      <c r="G14" s="41"/>
      <c r="H14" s="41"/>
    </row>
    <row r="15" spans="1:8" ht="18" customHeight="1" x14ac:dyDescent="0.25">
      <c r="A15" s="104"/>
      <c r="B15" s="6" t="s">
        <v>32</v>
      </c>
      <c r="C15" s="6">
        <v>31</v>
      </c>
      <c r="D15" s="6" t="s">
        <v>30</v>
      </c>
      <c r="E15" s="6">
        <v>30</v>
      </c>
      <c r="F15" s="41"/>
      <c r="G15" s="41"/>
      <c r="H15" s="41"/>
    </row>
    <row r="16" spans="1:8" ht="18" customHeight="1" x14ac:dyDescent="0.25">
      <c r="A16" s="104"/>
      <c r="B16" s="6"/>
      <c r="C16" s="6" t="s">
        <v>72</v>
      </c>
      <c r="D16" s="6"/>
      <c r="E16" s="6"/>
      <c r="F16" s="41"/>
      <c r="G16" s="41"/>
      <c r="H16" s="41"/>
    </row>
    <row r="17" spans="1:8" ht="18" customHeight="1" x14ac:dyDescent="0.25">
      <c r="A17" s="104"/>
      <c r="B17" s="6" t="s">
        <v>33</v>
      </c>
      <c r="C17" s="6">
        <v>30</v>
      </c>
      <c r="D17" s="6" t="s">
        <v>32</v>
      </c>
      <c r="E17" s="6">
        <v>30</v>
      </c>
      <c r="F17" s="41"/>
      <c r="G17" s="41"/>
      <c r="H17" s="41"/>
    </row>
    <row r="18" spans="1:8" ht="18" customHeight="1" x14ac:dyDescent="0.25">
      <c r="A18" s="104"/>
      <c r="B18" s="6" t="s">
        <v>34</v>
      </c>
      <c r="C18" s="6">
        <v>29</v>
      </c>
      <c r="D18" s="6" t="s">
        <v>33</v>
      </c>
      <c r="E18" s="6">
        <v>15</v>
      </c>
      <c r="F18" s="41" t="s">
        <v>76</v>
      </c>
      <c r="G18" s="41"/>
      <c r="H18" s="41"/>
    </row>
    <row r="19" spans="1:8" ht="18" customHeight="1" x14ac:dyDescent="0.25">
      <c r="A19" s="104"/>
      <c r="B19" s="6" t="s">
        <v>35</v>
      </c>
      <c r="C19" s="6">
        <v>29</v>
      </c>
      <c r="D19" s="6" t="s">
        <v>33</v>
      </c>
      <c r="E19" s="6">
        <v>15</v>
      </c>
      <c r="F19" s="58" t="s">
        <v>75</v>
      </c>
      <c r="G19" s="41"/>
      <c r="H19" s="41"/>
    </row>
    <row r="20" spans="1:8" ht="18" customHeight="1" x14ac:dyDescent="0.25">
      <c r="C20" s="53">
        <f>SUM(C6:C19)</f>
        <v>368</v>
      </c>
      <c r="D20" s="53"/>
      <c r="E20" s="53">
        <f>SUM(E6:E19)</f>
        <v>300</v>
      </c>
    </row>
    <row r="25" spans="1:8" x14ac:dyDescent="0.25">
      <c r="A25" s="52" t="s">
        <v>113</v>
      </c>
      <c r="B25" s="83"/>
      <c r="C25" s="83"/>
      <c r="D25" s="83"/>
      <c r="E25" s="83"/>
      <c r="F25" s="41"/>
      <c r="G25" s="41"/>
      <c r="H25" s="41"/>
    </row>
    <row r="26" spans="1:8" x14ac:dyDescent="0.25">
      <c r="A26" s="42"/>
      <c r="B26" s="105" t="s">
        <v>21</v>
      </c>
      <c r="C26" s="105"/>
      <c r="D26" s="105" t="s">
        <v>22</v>
      </c>
      <c r="E26" s="105"/>
      <c r="F26" s="90">
        <v>12</v>
      </c>
      <c r="G26" s="58" t="s">
        <v>47</v>
      </c>
      <c r="H26" s="62">
        <v>16</v>
      </c>
    </row>
    <row r="27" spans="1:8" x14ac:dyDescent="0.25">
      <c r="A27" s="44"/>
      <c r="B27" s="54"/>
      <c r="C27" s="54" t="s">
        <v>31</v>
      </c>
      <c r="D27" s="54"/>
      <c r="E27" s="54" t="s">
        <v>1</v>
      </c>
      <c r="F27" s="90">
        <v>196</v>
      </c>
      <c r="G27" t="s">
        <v>1</v>
      </c>
      <c r="H27" s="56" t="s">
        <v>85</v>
      </c>
    </row>
    <row r="28" spans="1:8" x14ac:dyDescent="0.25">
      <c r="A28" s="105" t="s">
        <v>16</v>
      </c>
      <c r="B28" s="54" t="s">
        <v>23</v>
      </c>
      <c r="C28" s="6">
        <v>32</v>
      </c>
      <c r="D28" s="54" t="s">
        <v>23</v>
      </c>
      <c r="E28" s="6">
        <v>26</v>
      </c>
      <c r="F28" s="91">
        <v>124</v>
      </c>
      <c r="G28" s="59" t="s">
        <v>57</v>
      </c>
      <c r="H28" s="57" t="s">
        <v>86</v>
      </c>
    </row>
    <row r="29" spans="1:8" x14ac:dyDescent="0.25">
      <c r="A29" s="105"/>
      <c r="B29" s="54" t="s">
        <v>24</v>
      </c>
      <c r="C29" s="6">
        <v>32</v>
      </c>
      <c r="D29" s="54" t="s">
        <v>24</v>
      </c>
      <c r="E29" s="6">
        <v>26</v>
      </c>
      <c r="F29" s="90">
        <v>187</v>
      </c>
      <c r="G29" s="60" t="s">
        <v>58</v>
      </c>
      <c r="H29" s="84" t="s">
        <v>87</v>
      </c>
    </row>
    <row r="30" spans="1:8" x14ac:dyDescent="0.25">
      <c r="A30" s="105"/>
      <c r="B30" s="54" t="s">
        <v>25</v>
      </c>
      <c r="C30" s="6">
        <v>32</v>
      </c>
      <c r="D30" s="54" t="s">
        <v>25</v>
      </c>
      <c r="E30" s="6">
        <v>26</v>
      </c>
      <c r="F30" s="61"/>
      <c r="G30" s="60"/>
      <c r="H30" s="84" t="s">
        <v>71</v>
      </c>
    </row>
    <row r="31" spans="1:8" x14ac:dyDescent="0.25">
      <c r="A31" s="105"/>
      <c r="B31" s="54" t="s">
        <v>26</v>
      </c>
      <c r="C31" s="6">
        <v>32</v>
      </c>
      <c r="D31" s="54" t="s">
        <v>26</v>
      </c>
      <c r="E31" s="6">
        <v>26</v>
      </c>
      <c r="F31" s="92">
        <v>311</v>
      </c>
      <c r="G31" s="65" t="s">
        <v>73</v>
      </c>
      <c r="H31" s="84">
        <v>375</v>
      </c>
    </row>
    <row r="32" spans="1:8" x14ac:dyDescent="0.25">
      <c r="A32" s="105"/>
      <c r="B32" s="54" t="s">
        <v>27</v>
      </c>
      <c r="C32" s="6">
        <v>32</v>
      </c>
      <c r="D32" s="54" t="s">
        <v>27</v>
      </c>
      <c r="E32" s="6"/>
      <c r="F32" s="92">
        <v>208</v>
      </c>
      <c r="G32" s="66" t="s">
        <v>74</v>
      </c>
      <c r="H32" s="84">
        <v>375</v>
      </c>
    </row>
    <row r="33" spans="1:8" x14ac:dyDescent="0.25">
      <c r="A33" s="105"/>
      <c r="B33" s="54" t="s">
        <v>28</v>
      </c>
      <c r="C33" s="6"/>
      <c r="D33" s="6" t="s">
        <v>28</v>
      </c>
      <c r="E33" s="6"/>
      <c r="F33" s="41"/>
      <c r="G33" s="106" t="s">
        <v>67</v>
      </c>
      <c r="H33" s="106"/>
    </row>
    <row r="34" spans="1:8" x14ac:dyDescent="0.25">
      <c r="A34" s="107"/>
      <c r="B34" s="107"/>
      <c r="C34" s="107"/>
      <c r="D34" s="107"/>
      <c r="E34" s="107"/>
      <c r="F34" s="41"/>
      <c r="G34" s="41"/>
      <c r="H34" s="84">
        <f>H31/12</f>
        <v>31.25</v>
      </c>
    </row>
    <row r="35" spans="1:8" x14ac:dyDescent="0.25">
      <c r="A35" s="104" t="s">
        <v>18</v>
      </c>
      <c r="B35" s="6" t="s">
        <v>29</v>
      </c>
      <c r="C35" s="6">
        <v>27</v>
      </c>
      <c r="D35" s="6" t="s">
        <v>29</v>
      </c>
      <c r="E35" s="6">
        <v>14</v>
      </c>
      <c r="F35" s="41" t="s">
        <v>76</v>
      </c>
      <c r="G35" s="43"/>
      <c r="H35" s="41"/>
    </row>
    <row r="36" spans="1:8" x14ac:dyDescent="0.25">
      <c r="A36" s="104"/>
      <c r="B36" s="6"/>
      <c r="C36" s="6" t="s">
        <v>72</v>
      </c>
      <c r="D36" s="6"/>
      <c r="E36" s="6">
        <v>12</v>
      </c>
      <c r="F36" s="58" t="s">
        <v>75</v>
      </c>
      <c r="G36" s="41"/>
      <c r="H36" s="41"/>
    </row>
    <row r="37" spans="1:8" x14ac:dyDescent="0.25">
      <c r="A37" s="104"/>
      <c r="B37" s="6" t="s">
        <v>30</v>
      </c>
      <c r="C37" s="6">
        <v>31</v>
      </c>
      <c r="D37" s="6" t="s">
        <v>30</v>
      </c>
      <c r="E37" s="6">
        <v>26</v>
      </c>
      <c r="F37" s="41"/>
      <c r="G37" s="41"/>
      <c r="H37" s="41"/>
    </row>
    <row r="38" spans="1:8" x14ac:dyDescent="0.25">
      <c r="A38" s="104"/>
      <c r="B38" s="6" t="s">
        <v>32</v>
      </c>
      <c r="C38" s="6">
        <v>31</v>
      </c>
      <c r="D38" s="6" t="s">
        <v>32</v>
      </c>
      <c r="E38" s="6">
        <v>26</v>
      </c>
      <c r="F38" s="41"/>
      <c r="G38" s="41"/>
      <c r="H38" s="41"/>
    </row>
    <row r="39" spans="1:8" x14ac:dyDescent="0.25">
      <c r="A39" s="104"/>
      <c r="B39" s="6" t="s">
        <v>33</v>
      </c>
      <c r="C39" s="6">
        <v>32</v>
      </c>
      <c r="D39" s="6" t="s">
        <v>33</v>
      </c>
      <c r="E39" s="6">
        <v>26</v>
      </c>
      <c r="F39" s="41"/>
      <c r="G39" s="41"/>
      <c r="H39" s="41"/>
    </row>
    <row r="40" spans="1:8" x14ac:dyDescent="0.25">
      <c r="A40" s="104"/>
      <c r="B40" s="6" t="s">
        <v>34</v>
      </c>
      <c r="C40" s="6">
        <v>30</v>
      </c>
      <c r="D40" s="6" t="s">
        <v>34</v>
      </c>
      <c r="E40" s="6"/>
      <c r="F40" s="85"/>
      <c r="G40" s="41"/>
      <c r="H40" s="41"/>
    </row>
    <row r="41" spans="1:8" x14ac:dyDescent="0.25">
      <c r="A41" s="104"/>
      <c r="B41" s="6" t="s">
        <v>35</v>
      </c>
      <c r="C41" s="6"/>
      <c r="D41" s="6" t="s">
        <v>35</v>
      </c>
      <c r="E41" s="6"/>
      <c r="F41" s="86"/>
      <c r="G41" s="41"/>
      <c r="H41" s="41"/>
    </row>
    <row r="42" spans="1:8" x14ac:dyDescent="0.25">
      <c r="C42" s="53">
        <f>SUM(C28:C41)</f>
        <v>311</v>
      </c>
      <c r="D42" s="53"/>
      <c r="E42" s="53">
        <f>SUM(E28:E41)</f>
        <v>208</v>
      </c>
    </row>
  </sheetData>
  <mergeCells count="13">
    <mergeCell ref="A1:H1"/>
    <mergeCell ref="B4:C4"/>
    <mergeCell ref="D4:E4"/>
    <mergeCell ref="A13:A19"/>
    <mergeCell ref="A12:E12"/>
    <mergeCell ref="G11:H11"/>
    <mergeCell ref="A6:A11"/>
    <mergeCell ref="A35:A41"/>
    <mergeCell ref="B26:C26"/>
    <mergeCell ref="D26:E26"/>
    <mergeCell ref="A28:A33"/>
    <mergeCell ref="G33:H33"/>
    <mergeCell ref="A34:E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Layout" topLeftCell="A4" workbookViewId="0">
      <selection activeCell="A5" sqref="A5"/>
    </sheetView>
  </sheetViews>
  <sheetFormatPr defaultRowHeight="15.75" x14ac:dyDescent="0.25"/>
  <cols>
    <col min="1" max="1" width="11.75" style="33" customWidth="1"/>
    <col min="2" max="2" width="16.75" style="33" customWidth="1"/>
    <col min="3" max="3" width="5.75" style="33" customWidth="1"/>
    <col min="4" max="4" width="13.25" style="33" customWidth="1"/>
    <col min="5" max="5" width="21" style="33" customWidth="1"/>
    <col min="6" max="6" width="7.125" style="33" customWidth="1"/>
    <col min="7" max="7" width="21.125" style="33" customWidth="1"/>
    <col min="8" max="8" width="26.375" style="33" customWidth="1"/>
    <col min="9" max="9" width="18.125" style="33" customWidth="1"/>
    <col min="10" max="16384" width="9" style="33"/>
  </cols>
  <sheetData>
    <row r="1" spans="1:9" ht="18" customHeight="1" x14ac:dyDescent="0.25">
      <c r="A1" s="109" t="s">
        <v>9</v>
      </c>
      <c r="B1" s="109"/>
      <c r="C1" s="109"/>
      <c r="D1" s="11"/>
      <c r="E1" s="11"/>
      <c r="F1" s="11"/>
      <c r="G1" s="110" t="s">
        <v>7</v>
      </c>
      <c r="H1" s="110"/>
    </row>
    <row r="2" spans="1:9" ht="18" customHeight="1" x14ac:dyDescent="0.25">
      <c r="A2" s="110" t="s">
        <v>98</v>
      </c>
      <c r="B2" s="110"/>
      <c r="C2" s="110"/>
      <c r="D2" s="12"/>
      <c r="E2" s="12"/>
      <c r="F2" s="12"/>
      <c r="G2" s="110" t="s">
        <v>6</v>
      </c>
      <c r="H2" s="110"/>
    </row>
    <row r="3" spans="1:9" ht="18" customHeight="1" x14ac:dyDescent="0.3">
      <c r="A3" s="34"/>
      <c r="B3" s="34"/>
      <c r="C3" s="34"/>
      <c r="D3" s="34"/>
      <c r="E3" s="34"/>
      <c r="F3" s="34"/>
      <c r="G3" s="34"/>
      <c r="H3" s="35"/>
    </row>
    <row r="4" spans="1:9" ht="18" customHeight="1" x14ac:dyDescent="0.25">
      <c r="A4" s="111" t="s">
        <v>92</v>
      </c>
      <c r="B4" s="112"/>
      <c r="C4" s="112"/>
      <c r="D4" s="112"/>
      <c r="E4" s="112"/>
      <c r="F4" s="112"/>
      <c r="G4" s="112"/>
      <c r="H4" s="112"/>
    </row>
    <row r="5" spans="1:9" ht="7.5" customHeight="1" x14ac:dyDescent="0.3">
      <c r="A5" s="36"/>
      <c r="B5" s="34"/>
      <c r="C5" s="34"/>
      <c r="D5" s="34"/>
      <c r="E5" s="34"/>
      <c r="F5" s="34"/>
      <c r="G5" s="34"/>
      <c r="H5" s="35"/>
    </row>
    <row r="6" spans="1:9" ht="21" customHeight="1" x14ac:dyDescent="0.25">
      <c r="A6" s="13" t="s">
        <v>10</v>
      </c>
      <c r="B6" s="14" t="s">
        <v>11</v>
      </c>
      <c r="C6" s="14" t="s">
        <v>0</v>
      </c>
      <c r="D6" s="13" t="s">
        <v>4</v>
      </c>
      <c r="E6" s="13" t="s">
        <v>20</v>
      </c>
      <c r="F6" s="14" t="s">
        <v>12</v>
      </c>
      <c r="G6" s="13" t="s">
        <v>13</v>
      </c>
      <c r="H6" s="13" t="s">
        <v>14</v>
      </c>
      <c r="I6" s="2"/>
    </row>
    <row r="7" spans="1:9" ht="21" customHeight="1" x14ac:dyDescent="0.25">
      <c r="A7" s="115" t="s">
        <v>15</v>
      </c>
      <c r="B7" s="124" t="s">
        <v>16</v>
      </c>
      <c r="C7" s="16">
        <v>1</v>
      </c>
      <c r="D7" s="13" t="s">
        <v>51</v>
      </c>
      <c r="E7" s="15" t="s">
        <v>37</v>
      </c>
      <c r="F7" s="16">
        <v>32</v>
      </c>
      <c r="G7" s="15" t="s">
        <v>43</v>
      </c>
      <c r="H7" s="13"/>
      <c r="I7" s="2"/>
    </row>
    <row r="8" spans="1:9" ht="21" customHeight="1" x14ac:dyDescent="0.25">
      <c r="A8" s="116"/>
      <c r="B8" s="125"/>
      <c r="C8" s="16">
        <v>2</v>
      </c>
      <c r="D8" s="13" t="s">
        <v>52</v>
      </c>
      <c r="E8" s="15" t="s">
        <v>38</v>
      </c>
      <c r="F8" s="16">
        <v>32</v>
      </c>
      <c r="G8" s="15" t="s">
        <v>43</v>
      </c>
      <c r="H8" s="13"/>
      <c r="I8" s="2"/>
    </row>
    <row r="9" spans="1:9" ht="21" customHeight="1" x14ac:dyDescent="0.25">
      <c r="A9" s="116"/>
      <c r="B9" s="125"/>
      <c r="C9" s="16">
        <v>3</v>
      </c>
      <c r="D9" s="13" t="s">
        <v>53</v>
      </c>
      <c r="E9" s="15" t="s">
        <v>39</v>
      </c>
      <c r="F9" s="16">
        <v>32</v>
      </c>
      <c r="G9" s="15" t="s">
        <v>43</v>
      </c>
      <c r="H9" s="13"/>
      <c r="I9" s="2"/>
    </row>
    <row r="10" spans="1:9" ht="21" customHeight="1" x14ac:dyDescent="0.25">
      <c r="A10" s="116"/>
      <c r="B10" s="126" t="s">
        <v>17</v>
      </c>
      <c r="C10" s="16">
        <v>4</v>
      </c>
      <c r="D10" s="13" t="s">
        <v>54</v>
      </c>
      <c r="E10" s="15" t="s">
        <v>40</v>
      </c>
      <c r="F10" s="16">
        <v>32</v>
      </c>
      <c r="G10" s="15" t="s">
        <v>43</v>
      </c>
      <c r="H10" s="16"/>
      <c r="I10" s="37"/>
    </row>
    <row r="11" spans="1:9" ht="21" customHeight="1" x14ac:dyDescent="0.25">
      <c r="A11" s="116"/>
      <c r="B11" s="126"/>
      <c r="C11" s="16">
        <v>5</v>
      </c>
      <c r="D11" s="13" t="s">
        <v>55</v>
      </c>
      <c r="E11" s="15" t="s">
        <v>41</v>
      </c>
      <c r="F11" s="16">
        <v>32</v>
      </c>
      <c r="G11" s="15" t="s">
        <v>43</v>
      </c>
      <c r="H11" s="16"/>
      <c r="I11" s="37"/>
    </row>
    <row r="12" spans="1:9" ht="21" customHeight="1" x14ac:dyDescent="0.25">
      <c r="A12" s="116"/>
      <c r="B12" s="127"/>
      <c r="C12" s="16"/>
      <c r="D12" s="13"/>
      <c r="E12" s="15"/>
      <c r="F12" s="16"/>
      <c r="G12" s="15"/>
      <c r="H12" s="16"/>
      <c r="I12" s="37"/>
    </row>
    <row r="13" spans="1:9" ht="10.5" customHeight="1" x14ac:dyDescent="0.25">
      <c r="A13" s="117" t="s">
        <v>96</v>
      </c>
      <c r="B13" s="119"/>
      <c r="C13" s="119"/>
      <c r="D13" s="119"/>
      <c r="E13" s="119"/>
      <c r="F13" s="119"/>
      <c r="G13" s="119"/>
      <c r="H13" s="119"/>
      <c r="I13" s="37"/>
    </row>
    <row r="14" spans="1:9" ht="21" customHeight="1" x14ac:dyDescent="0.25">
      <c r="A14" s="117"/>
      <c r="B14" s="120" t="s">
        <v>18</v>
      </c>
      <c r="C14" s="48"/>
      <c r="D14" s="13"/>
      <c r="E14" s="15"/>
      <c r="F14" s="16"/>
      <c r="G14" s="15"/>
      <c r="H14" s="47"/>
      <c r="I14" s="37"/>
    </row>
    <row r="15" spans="1:9" ht="21" customHeight="1" x14ac:dyDescent="0.25">
      <c r="A15" s="118"/>
      <c r="B15" s="121"/>
      <c r="C15" s="88">
        <v>6</v>
      </c>
      <c r="D15" s="99" t="s">
        <v>51</v>
      </c>
      <c r="E15" s="15" t="s">
        <v>42</v>
      </c>
      <c r="F15" s="16">
        <v>27</v>
      </c>
      <c r="G15" s="15" t="s">
        <v>43</v>
      </c>
      <c r="H15" s="15"/>
      <c r="I15" s="37"/>
    </row>
    <row r="16" spans="1:9" ht="21" customHeight="1" x14ac:dyDescent="0.25">
      <c r="A16" s="118"/>
      <c r="B16" s="122" t="s">
        <v>48</v>
      </c>
      <c r="C16" s="88">
        <v>7</v>
      </c>
      <c r="D16" s="99" t="s">
        <v>52</v>
      </c>
      <c r="E16" s="15" t="s">
        <v>62</v>
      </c>
      <c r="F16" s="16">
        <v>31</v>
      </c>
      <c r="G16" s="15" t="s">
        <v>65</v>
      </c>
      <c r="H16" s="15"/>
      <c r="I16" s="37"/>
    </row>
    <row r="17" spans="1:9" ht="21" customHeight="1" x14ac:dyDescent="0.25">
      <c r="A17" s="118"/>
      <c r="B17" s="122"/>
      <c r="C17" s="88">
        <v>8</v>
      </c>
      <c r="D17" s="99" t="s">
        <v>53</v>
      </c>
      <c r="E17" s="15" t="s">
        <v>63</v>
      </c>
      <c r="F17" s="16">
        <v>31</v>
      </c>
      <c r="G17" s="15" t="s">
        <v>65</v>
      </c>
      <c r="H17" s="15"/>
      <c r="I17" s="37"/>
    </row>
    <row r="18" spans="1:9" ht="21" customHeight="1" x14ac:dyDescent="0.25">
      <c r="A18" s="118"/>
      <c r="B18" s="122"/>
      <c r="C18" s="88">
        <v>9</v>
      </c>
      <c r="D18" s="99" t="s">
        <v>54</v>
      </c>
      <c r="E18" s="15" t="s">
        <v>64</v>
      </c>
      <c r="F18" s="16">
        <v>32</v>
      </c>
      <c r="G18" s="15" t="s">
        <v>65</v>
      </c>
      <c r="H18" s="16"/>
      <c r="I18" s="37"/>
    </row>
    <row r="19" spans="1:9" ht="21" customHeight="1" x14ac:dyDescent="0.25">
      <c r="A19" s="118"/>
      <c r="B19" s="123"/>
      <c r="C19" s="88">
        <v>10</v>
      </c>
      <c r="D19" s="99" t="s">
        <v>55</v>
      </c>
      <c r="E19" s="15" t="s">
        <v>91</v>
      </c>
      <c r="F19" s="16">
        <v>30</v>
      </c>
      <c r="G19" s="15" t="s">
        <v>65</v>
      </c>
      <c r="H19" s="15"/>
      <c r="I19" s="37"/>
    </row>
    <row r="20" spans="1:9" ht="7.5" customHeight="1" x14ac:dyDescent="0.25">
      <c r="A20" s="18"/>
      <c r="B20" s="19"/>
      <c r="C20" s="20"/>
      <c r="D20" s="21"/>
      <c r="E20" s="22"/>
      <c r="F20" s="23"/>
      <c r="G20" s="22"/>
      <c r="H20" s="24"/>
      <c r="I20" s="37"/>
    </row>
    <row r="21" spans="1:9" ht="17.25" customHeight="1" x14ac:dyDescent="0.3">
      <c r="A21" s="22" t="s">
        <v>19</v>
      </c>
      <c r="B21" s="22"/>
      <c r="C21" s="34"/>
      <c r="D21" s="34"/>
      <c r="E21" s="34"/>
      <c r="F21" s="38">
        <f>SUM(F7:F20)</f>
        <v>311</v>
      </c>
      <c r="G21" s="34"/>
      <c r="H21" s="35"/>
      <c r="I21" s="37"/>
    </row>
    <row r="22" spans="1:9" ht="17.25" customHeight="1" x14ac:dyDescent="0.25">
      <c r="A22" s="22" t="s">
        <v>49</v>
      </c>
      <c r="B22" s="22"/>
      <c r="C22" s="38"/>
      <c r="D22" s="39"/>
      <c r="E22" s="12"/>
      <c r="F22" s="12"/>
      <c r="G22" s="12"/>
      <c r="H22" s="12"/>
      <c r="I22" s="37"/>
    </row>
    <row r="23" spans="1:9" ht="17.25" customHeight="1" x14ac:dyDescent="0.25">
      <c r="A23" s="22" t="s">
        <v>50</v>
      </c>
      <c r="B23" s="22"/>
      <c r="C23" s="25"/>
      <c r="D23" s="25"/>
      <c r="E23" s="25"/>
      <c r="F23" s="25"/>
      <c r="G23" s="25"/>
      <c r="H23" s="25"/>
      <c r="I23" s="37"/>
    </row>
    <row r="24" spans="1:9" ht="17.25" customHeight="1" x14ac:dyDescent="0.25">
      <c r="A24" s="40"/>
      <c r="B24" s="27"/>
      <c r="C24" s="27"/>
      <c r="D24" s="27"/>
      <c r="E24" s="27"/>
      <c r="F24" s="27"/>
      <c r="G24" s="113" t="s">
        <v>114</v>
      </c>
      <c r="H24" s="113"/>
    </row>
    <row r="25" spans="1:9" ht="17.25" customHeight="1" x14ac:dyDescent="0.3">
      <c r="A25" s="34"/>
      <c r="B25" s="28"/>
      <c r="C25" s="28"/>
      <c r="D25" s="28"/>
      <c r="E25" s="28"/>
      <c r="F25" s="28"/>
      <c r="G25" s="114" t="s">
        <v>8</v>
      </c>
      <c r="H25" s="114"/>
    </row>
    <row r="26" spans="1:9" ht="17.25" customHeight="1" x14ac:dyDescent="0.25">
      <c r="A26" s="26"/>
      <c r="B26" s="26"/>
      <c r="C26" s="29"/>
      <c r="D26" s="29"/>
      <c r="E26" s="29"/>
      <c r="F26" s="29"/>
      <c r="G26" s="29"/>
      <c r="H26" s="29"/>
    </row>
    <row r="27" spans="1:9" ht="17.25" customHeight="1" x14ac:dyDescent="0.25"/>
  </sheetData>
  <mergeCells count="14">
    <mergeCell ref="G24:H24"/>
    <mergeCell ref="G25:H25"/>
    <mergeCell ref="A7:A12"/>
    <mergeCell ref="A13:A19"/>
    <mergeCell ref="B13:H13"/>
    <mergeCell ref="B14:B15"/>
    <mergeCell ref="B16:B19"/>
    <mergeCell ref="B7:B9"/>
    <mergeCell ref="B10:B12"/>
    <mergeCell ref="A1:C1"/>
    <mergeCell ref="G1:H1"/>
    <mergeCell ref="A2:C2"/>
    <mergeCell ref="G2:H2"/>
    <mergeCell ref="A4:H4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Layout" topLeftCell="A4" workbookViewId="0">
      <selection activeCell="A5" sqref="A5"/>
    </sheetView>
  </sheetViews>
  <sheetFormatPr defaultRowHeight="15.75" x14ac:dyDescent="0.25"/>
  <cols>
    <col min="1" max="1" width="11.75" style="33" customWidth="1"/>
    <col min="2" max="2" width="16.75" style="33" customWidth="1"/>
    <col min="3" max="3" width="5.75" style="33" customWidth="1"/>
    <col min="4" max="4" width="13.25" style="33" customWidth="1"/>
    <col min="5" max="5" width="21.375" style="33" customWidth="1"/>
    <col min="6" max="6" width="7.125" style="33" customWidth="1"/>
    <col min="7" max="7" width="26" style="33" customWidth="1"/>
    <col min="8" max="8" width="21.125" style="33" customWidth="1"/>
    <col min="9" max="9" width="18.125" style="33" customWidth="1"/>
    <col min="10" max="16384" width="9" style="33"/>
  </cols>
  <sheetData>
    <row r="1" spans="1:9" ht="18" customHeight="1" x14ac:dyDescent="0.25">
      <c r="A1" s="109" t="s">
        <v>9</v>
      </c>
      <c r="B1" s="109"/>
      <c r="C1" s="109"/>
      <c r="D1" s="11"/>
      <c r="E1" s="11"/>
      <c r="F1" s="11"/>
      <c r="G1" s="110" t="s">
        <v>7</v>
      </c>
      <c r="H1" s="110"/>
    </row>
    <row r="2" spans="1:9" ht="18" customHeight="1" x14ac:dyDescent="0.25">
      <c r="A2" s="110" t="s">
        <v>98</v>
      </c>
      <c r="B2" s="110"/>
      <c r="C2" s="110"/>
      <c r="D2" s="12"/>
      <c r="E2" s="12"/>
      <c r="F2" s="12"/>
      <c r="G2" s="110" t="s">
        <v>6</v>
      </c>
      <c r="H2" s="110"/>
    </row>
    <row r="3" spans="1:9" ht="18" customHeight="1" x14ac:dyDescent="0.3">
      <c r="A3" s="34"/>
      <c r="B3" s="34"/>
      <c r="C3" s="34"/>
      <c r="D3" s="34"/>
      <c r="E3" s="34"/>
      <c r="F3" s="34"/>
      <c r="G3" s="34"/>
      <c r="H3" s="35"/>
    </row>
    <row r="4" spans="1:9" ht="18" customHeight="1" x14ac:dyDescent="0.25">
      <c r="A4" s="111" t="s">
        <v>92</v>
      </c>
      <c r="B4" s="112"/>
      <c r="C4" s="112"/>
      <c r="D4" s="112"/>
      <c r="E4" s="112"/>
      <c r="F4" s="112"/>
      <c r="G4" s="112"/>
      <c r="H4" s="112"/>
    </row>
    <row r="5" spans="1:9" ht="7.5" customHeight="1" x14ac:dyDescent="0.3">
      <c r="A5" s="36"/>
      <c r="B5" s="34"/>
      <c r="C5" s="34"/>
      <c r="D5" s="34"/>
      <c r="E5" s="34"/>
      <c r="F5" s="34"/>
      <c r="G5" s="34"/>
      <c r="H5" s="35"/>
    </row>
    <row r="6" spans="1:9" ht="20.25" customHeight="1" x14ac:dyDescent="0.25">
      <c r="A6" s="13" t="s">
        <v>10</v>
      </c>
      <c r="B6" s="14" t="s">
        <v>11</v>
      </c>
      <c r="C6" s="14" t="s">
        <v>0</v>
      </c>
      <c r="D6" s="13" t="s">
        <v>4</v>
      </c>
      <c r="E6" s="13" t="s">
        <v>20</v>
      </c>
      <c r="F6" s="14" t="s">
        <v>12</v>
      </c>
      <c r="G6" s="13" t="s">
        <v>13</v>
      </c>
      <c r="H6" s="13" t="s">
        <v>14</v>
      </c>
      <c r="I6" s="2"/>
    </row>
    <row r="7" spans="1:9" ht="20.25" customHeight="1" x14ac:dyDescent="0.25">
      <c r="A7" s="115" t="s">
        <v>44</v>
      </c>
      <c r="B7" s="124" t="s">
        <v>16</v>
      </c>
      <c r="C7" s="16">
        <v>1</v>
      </c>
      <c r="D7" s="13" t="s">
        <v>51</v>
      </c>
      <c r="E7" s="15" t="s">
        <v>93</v>
      </c>
      <c r="F7" s="16">
        <v>26</v>
      </c>
      <c r="G7" s="15" t="s">
        <v>45</v>
      </c>
      <c r="H7" s="55"/>
      <c r="I7" s="2"/>
    </row>
    <row r="8" spans="1:9" ht="20.25" customHeight="1" x14ac:dyDescent="0.25">
      <c r="A8" s="116"/>
      <c r="B8" s="125"/>
      <c r="C8" s="16">
        <v>2</v>
      </c>
      <c r="D8" s="13" t="s">
        <v>52</v>
      </c>
      <c r="E8" s="15" t="s">
        <v>93</v>
      </c>
      <c r="F8" s="16">
        <v>26</v>
      </c>
      <c r="G8" s="15" t="s">
        <v>45</v>
      </c>
      <c r="H8" s="13"/>
      <c r="I8" s="2"/>
    </row>
    <row r="9" spans="1:9" ht="20.25" customHeight="1" x14ac:dyDescent="0.25">
      <c r="A9" s="116"/>
      <c r="B9" s="125"/>
      <c r="C9" s="16">
        <v>3</v>
      </c>
      <c r="D9" s="13" t="s">
        <v>53</v>
      </c>
      <c r="E9" s="15" t="s">
        <v>93</v>
      </c>
      <c r="F9" s="16">
        <v>26</v>
      </c>
      <c r="G9" s="15" t="s">
        <v>45</v>
      </c>
      <c r="H9" s="16"/>
      <c r="I9" s="37"/>
    </row>
    <row r="10" spans="1:9" ht="20.25" customHeight="1" x14ac:dyDescent="0.25">
      <c r="A10" s="116"/>
      <c r="B10" s="126" t="s">
        <v>17</v>
      </c>
      <c r="C10" s="16">
        <v>4</v>
      </c>
      <c r="D10" s="13" t="s">
        <v>54</v>
      </c>
      <c r="E10" s="15" t="s">
        <v>93</v>
      </c>
      <c r="F10" s="16">
        <v>26</v>
      </c>
      <c r="G10" s="15" t="s">
        <v>45</v>
      </c>
      <c r="H10" s="16"/>
      <c r="I10" s="37"/>
    </row>
    <row r="11" spans="1:9" ht="20.25" customHeight="1" x14ac:dyDescent="0.25">
      <c r="A11" s="116"/>
      <c r="B11" s="126"/>
      <c r="C11" s="16"/>
      <c r="D11" s="13"/>
      <c r="E11" s="15"/>
      <c r="F11" s="16"/>
      <c r="G11" s="15"/>
      <c r="H11" s="16"/>
      <c r="I11" s="37"/>
    </row>
    <row r="12" spans="1:9" ht="20.25" customHeight="1" x14ac:dyDescent="0.25">
      <c r="A12" s="116"/>
      <c r="B12" s="127"/>
      <c r="C12" s="16"/>
      <c r="D12" s="13"/>
      <c r="E12" s="15"/>
      <c r="F12" s="16"/>
      <c r="G12" s="15"/>
      <c r="H12" s="16"/>
      <c r="I12" s="37"/>
    </row>
    <row r="13" spans="1:9" ht="11.25" customHeight="1" x14ac:dyDescent="0.25">
      <c r="A13" s="117" t="s">
        <v>99</v>
      </c>
      <c r="B13" s="119"/>
      <c r="C13" s="119"/>
      <c r="D13" s="119"/>
      <c r="E13" s="119"/>
      <c r="F13" s="119"/>
      <c r="G13" s="119"/>
      <c r="H13" s="119"/>
      <c r="I13" s="37"/>
    </row>
    <row r="14" spans="1:9" ht="20.25" customHeight="1" x14ac:dyDescent="0.25">
      <c r="A14" s="117"/>
      <c r="B14" s="120" t="s">
        <v>18</v>
      </c>
      <c r="C14" s="128">
        <v>5</v>
      </c>
      <c r="D14" s="129" t="s">
        <v>51</v>
      </c>
      <c r="E14" s="15" t="s">
        <v>93</v>
      </c>
      <c r="F14" s="16">
        <v>14</v>
      </c>
      <c r="G14" s="15" t="s">
        <v>45</v>
      </c>
      <c r="H14" s="48"/>
      <c r="I14" s="37"/>
    </row>
    <row r="15" spans="1:9" ht="20.25" customHeight="1" x14ac:dyDescent="0.25">
      <c r="A15" s="117"/>
      <c r="B15" s="121"/>
      <c r="C15" s="128"/>
      <c r="D15" s="129"/>
      <c r="E15" s="15" t="s">
        <v>94</v>
      </c>
      <c r="F15" s="16">
        <v>12</v>
      </c>
      <c r="G15" s="15" t="s">
        <v>46</v>
      </c>
      <c r="H15" s="87" t="s">
        <v>100</v>
      </c>
      <c r="I15" s="37"/>
    </row>
    <row r="16" spans="1:9" ht="20.25" customHeight="1" x14ac:dyDescent="0.25">
      <c r="A16" s="117"/>
      <c r="B16" s="121"/>
      <c r="C16" s="48">
        <v>6</v>
      </c>
      <c r="D16" s="13" t="s">
        <v>52</v>
      </c>
      <c r="E16" s="15" t="s">
        <v>93</v>
      </c>
      <c r="F16" s="16">
        <v>26</v>
      </c>
      <c r="G16" s="15" t="s">
        <v>45</v>
      </c>
      <c r="H16" s="48"/>
      <c r="I16" s="37"/>
    </row>
    <row r="17" spans="1:9" ht="20.25" customHeight="1" x14ac:dyDescent="0.25">
      <c r="A17" s="118"/>
      <c r="B17" s="121"/>
      <c r="C17" s="48">
        <v>7</v>
      </c>
      <c r="D17" s="13" t="s">
        <v>53</v>
      </c>
      <c r="E17" s="15" t="s">
        <v>93</v>
      </c>
      <c r="F17" s="16">
        <v>26</v>
      </c>
      <c r="G17" s="15" t="s">
        <v>45</v>
      </c>
      <c r="H17" s="15"/>
      <c r="I17" s="37"/>
    </row>
    <row r="18" spans="1:9" ht="20.25" customHeight="1" x14ac:dyDescent="0.25">
      <c r="A18" s="118"/>
      <c r="B18" s="122" t="s">
        <v>56</v>
      </c>
      <c r="C18" s="48">
        <v>8</v>
      </c>
      <c r="D18" s="13" t="s">
        <v>54</v>
      </c>
      <c r="E18" s="15" t="s">
        <v>93</v>
      </c>
      <c r="F18" s="16">
        <v>26</v>
      </c>
      <c r="G18" s="15" t="s">
        <v>45</v>
      </c>
      <c r="H18" s="15"/>
      <c r="I18" s="37"/>
    </row>
    <row r="19" spans="1:9" ht="20.25" customHeight="1" x14ac:dyDescent="0.25">
      <c r="A19" s="118"/>
      <c r="B19" s="122"/>
      <c r="C19" s="48"/>
      <c r="D19" s="13"/>
      <c r="E19" s="15"/>
      <c r="F19" s="16"/>
      <c r="G19" s="15"/>
      <c r="H19" s="16"/>
      <c r="I19" s="37"/>
    </row>
    <row r="20" spans="1:9" ht="20.25" customHeight="1" x14ac:dyDescent="0.25">
      <c r="A20" s="118"/>
      <c r="B20" s="123"/>
      <c r="C20" s="48"/>
      <c r="D20" s="13"/>
      <c r="E20" s="15"/>
      <c r="F20" s="16"/>
      <c r="G20" s="15"/>
      <c r="H20" s="17"/>
      <c r="I20" s="37"/>
    </row>
    <row r="21" spans="1:9" ht="7.5" customHeight="1" x14ac:dyDescent="0.25">
      <c r="A21" s="18"/>
      <c r="B21" s="19"/>
      <c r="C21" s="20"/>
      <c r="D21" s="21"/>
      <c r="E21" s="22"/>
      <c r="F21" s="23"/>
      <c r="G21" s="22"/>
      <c r="H21" s="24"/>
      <c r="I21" s="37"/>
    </row>
    <row r="22" spans="1:9" ht="17.25" customHeight="1" x14ac:dyDescent="0.3">
      <c r="A22" s="22" t="s">
        <v>19</v>
      </c>
      <c r="B22" s="22"/>
      <c r="C22" s="34"/>
      <c r="D22" s="34"/>
      <c r="E22" s="34"/>
      <c r="F22" s="38">
        <f>SUM(F7:F20)</f>
        <v>208</v>
      </c>
      <c r="G22" s="34"/>
      <c r="H22" s="35"/>
      <c r="I22" s="37"/>
    </row>
    <row r="23" spans="1:9" ht="17.25" customHeight="1" x14ac:dyDescent="0.25">
      <c r="A23" s="22" t="s">
        <v>49</v>
      </c>
      <c r="B23" s="22"/>
      <c r="C23" s="38"/>
      <c r="D23" s="39"/>
      <c r="E23" s="12"/>
      <c r="F23" s="12"/>
      <c r="G23" s="12"/>
      <c r="H23" s="12"/>
      <c r="I23" s="37"/>
    </row>
    <row r="24" spans="1:9" ht="17.25" customHeight="1" x14ac:dyDescent="0.25">
      <c r="A24" s="22" t="s">
        <v>50</v>
      </c>
      <c r="B24" s="22"/>
      <c r="C24" s="25"/>
      <c r="D24" s="25"/>
      <c r="E24" s="25"/>
      <c r="F24" s="25"/>
      <c r="G24" s="25"/>
      <c r="H24" s="25"/>
      <c r="I24" s="37"/>
    </row>
    <row r="25" spans="1:9" ht="17.25" customHeight="1" x14ac:dyDescent="0.25">
      <c r="A25" s="40"/>
      <c r="B25" s="27"/>
      <c r="C25" s="27"/>
      <c r="D25" s="27"/>
      <c r="E25" s="27"/>
      <c r="F25" s="27"/>
      <c r="G25" s="113" t="s">
        <v>114</v>
      </c>
      <c r="H25" s="113"/>
    </row>
    <row r="26" spans="1:9" ht="17.25" customHeight="1" x14ac:dyDescent="0.3">
      <c r="A26" s="34"/>
      <c r="B26" s="28"/>
      <c r="C26" s="28"/>
      <c r="D26" s="28"/>
      <c r="E26" s="28"/>
      <c r="F26" s="28"/>
      <c r="G26" s="114" t="s">
        <v>8</v>
      </c>
      <c r="H26" s="114"/>
    </row>
    <row r="27" spans="1:9" ht="17.25" customHeight="1" x14ac:dyDescent="0.25">
      <c r="A27" s="26"/>
      <c r="B27" s="26"/>
      <c r="C27" s="29"/>
      <c r="D27" s="29"/>
      <c r="E27" s="29"/>
      <c r="F27" s="29"/>
      <c r="G27" s="29"/>
      <c r="H27" s="29"/>
    </row>
    <row r="28" spans="1:9" ht="17.25" customHeight="1" x14ac:dyDescent="0.25"/>
  </sheetData>
  <mergeCells count="16">
    <mergeCell ref="G25:H25"/>
    <mergeCell ref="G26:H26"/>
    <mergeCell ref="A7:A12"/>
    <mergeCell ref="A13:A20"/>
    <mergeCell ref="B13:H13"/>
    <mergeCell ref="B14:B17"/>
    <mergeCell ref="B18:B20"/>
    <mergeCell ref="B7:B9"/>
    <mergeCell ref="B10:B12"/>
    <mergeCell ref="C14:C15"/>
    <mergeCell ref="D14:D15"/>
    <mergeCell ref="A1:C1"/>
    <mergeCell ref="G1:H1"/>
    <mergeCell ref="A2:C2"/>
    <mergeCell ref="G2:H2"/>
    <mergeCell ref="A4:H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Layout" topLeftCell="A4" zoomScaleNormal="100" workbookViewId="0">
      <selection activeCell="A6" sqref="A6"/>
    </sheetView>
  </sheetViews>
  <sheetFormatPr defaultRowHeight="15.75" x14ac:dyDescent="0.25"/>
  <cols>
    <col min="1" max="1" width="4.5" style="73" customWidth="1"/>
    <col min="2" max="2" width="28.75" style="73" customWidth="1"/>
    <col min="3" max="3" width="5.875" style="73" customWidth="1"/>
    <col min="4" max="4" width="21.125" style="73" customWidth="1"/>
    <col min="5" max="5" width="19.375" style="73" customWidth="1"/>
    <col min="6" max="6" width="12.125" style="73" customWidth="1"/>
    <col min="7" max="7" width="10.5" style="73" customWidth="1"/>
    <col min="8" max="8" width="7.5" style="73" customWidth="1"/>
    <col min="9" max="9" width="17.75" style="73" customWidth="1"/>
    <col min="10" max="16384" width="9" style="73"/>
  </cols>
  <sheetData>
    <row r="1" spans="1:9" ht="15" customHeight="1" x14ac:dyDescent="0.25">
      <c r="A1" s="130" t="s">
        <v>5</v>
      </c>
      <c r="B1" s="130"/>
      <c r="C1" s="130"/>
      <c r="D1" s="130"/>
      <c r="F1" s="131" t="s">
        <v>7</v>
      </c>
      <c r="G1" s="131"/>
      <c r="H1" s="131"/>
      <c r="I1" s="131"/>
    </row>
    <row r="2" spans="1:9" ht="15" customHeight="1" x14ac:dyDescent="0.25">
      <c r="A2" s="132" t="s">
        <v>97</v>
      </c>
      <c r="B2" s="132"/>
      <c r="C2" s="132"/>
      <c r="D2" s="132"/>
      <c r="F2" s="131" t="s">
        <v>6</v>
      </c>
      <c r="G2" s="131"/>
      <c r="H2" s="131"/>
      <c r="I2" s="131"/>
    </row>
    <row r="3" spans="1:9" ht="15" customHeight="1" x14ac:dyDescent="0.25">
      <c r="A3" s="69"/>
      <c r="B3" s="69"/>
      <c r="C3" s="89"/>
      <c r="D3" s="68"/>
      <c r="E3" s="80"/>
      <c r="F3" s="80"/>
      <c r="G3" s="80"/>
      <c r="H3" s="80"/>
      <c r="I3" s="33"/>
    </row>
    <row r="4" spans="1:9" ht="15" customHeight="1" x14ac:dyDescent="0.25">
      <c r="A4" s="131" t="s">
        <v>90</v>
      </c>
      <c r="B4" s="131"/>
      <c r="C4" s="131"/>
      <c r="D4" s="131"/>
      <c r="E4" s="131"/>
      <c r="F4" s="131"/>
      <c r="G4" s="131"/>
      <c r="H4" s="131"/>
      <c r="I4" s="131"/>
    </row>
    <row r="5" spans="1:9" ht="15" customHeight="1" x14ac:dyDescent="0.25">
      <c r="A5" s="131" t="s">
        <v>107</v>
      </c>
      <c r="B5" s="131"/>
      <c r="C5" s="131"/>
      <c r="D5" s="131"/>
      <c r="E5" s="131"/>
      <c r="F5" s="131"/>
      <c r="G5" s="131"/>
      <c r="H5" s="131"/>
      <c r="I5" s="131"/>
    </row>
    <row r="6" spans="1:9" ht="8.25" customHeight="1" x14ac:dyDescent="0.25">
      <c r="A6" s="68"/>
      <c r="B6" s="68"/>
      <c r="C6" s="68"/>
      <c r="D6" s="68"/>
      <c r="E6" s="68"/>
      <c r="F6" s="68"/>
      <c r="G6" s="68"/>
      <c r="H6" s="68"/>
      <c r="I6" s="81"/>
    </row>
    <row r="7" spans="1:9" ht="18" customHeight="1" x14ac:dyDescent="0.25">
      <c r="A7" s="70" t="s">
        <v>0</v>
      </c>
      <c r="B7" s="70" t="s">
        <v>13</v>
      </c>
      <c r="C7" s="70" t="s">
        <v>12</v>
      </c>
      <c r="D7" s="70" t="s">
        <v>78</v>
      </c>
      <c r="E7" s="70" t="s">
        <v>79</v>
      </c>
      <c r="F7" s="70" t="s">
        <v>80</v>
      </c>
      <c r="G7" s="70" t="s">
        <v>4</v>
      </c>
      <c r="H7" s="70" t="s">
        <v>11</v>
      </c>
      <c r="I7" s="70" t="s">
        <v>14</v>
      </c>
    </row>
    <row r="8" spans="1:9" ht="18" customHeight="1" x14ac:dyDescent="0.25">
      <c r="A8" s="140">
        <v>1</v>
      </c>
      <c r="B8" s="137" t="s">
        <v>81</v>
      </c>
      <c r="C8" s="143">
        <v>15</v>
      </c>
      <c r="D8" s="75" t="s">
        <v>102</v>
      </c>
      <c r="E8" s="75" t="s">
        <v>104</v>
      </c>
      <c r="F8" s="136">
        <v>43085</v>
      </c>
      <c r="G8" s="135" t="s">
        <v>111</v>
      </c>
      <c r="H8" s="135"/>
      <c r="I8" s="74" t="s">
        <v>106</v>
      </c>
    </row>
    <row r="9" spans="1:9" ht="18" customHeight="1" x14ac:dyDescent="0.25">
      <c r="A9" s="141"/>
      <c r="B9" s="138"/>
      <c r="C9" s="144"/>
      <c r="D9" s="75" t="s">
        <v>101</v>
      </c>
      <c r="E9" s="75" t="s">
        <v>105</v>
      </c>
      <c r="F9" s="136"/>
      <c r="G9" s="135"/>
      <c r="H9" s="135"/>
      <c r="I9" s="74" t="s">
        <v>106</v>
      </c>
    </row>
    <row r="10" spans="1:9" ht="18" customHeight="1" x14ac:dyDescent="0.25">
      <c r="A10" s="141"/>
      <c r="B10" s="138"/>
      <c r="C10" s="144"/>
      <c r="D10" s="75" t="s">
        <v>109</v>
      </c>
      <c r="E10" s="75" t="s">
        <v>110</v>
      </c>
      <c r="F10" s="136"/>
      <c r="G10" s="135"/>
      <c r="H10" s="135"/>
      <c r="I10" s="74" t="s">
        <v>106</v>
      </c>
    </row>
    <row r="11" spans="1:9" ht="18" customHeight="1" x14ac:dyDescent="0.25">
      <c r="A11" s="141"/>
      <c r="B11" s="138"/>
      <c r="C11" s="144"/>
      <c r="D11" s="75" t="s">
        <v>84</v>
      </c>
      <c r="E11" s="75" t="s">
        <v>103</v>
      </c>
      <c r="F11" s="136"/>
      <c r="G11" s="135"/>
      <c r="H11" s="135"/>
      <c r="I11" s="74" t="s">
        <v>106</v>
      </c>
    </row>
    <row r="12" spans="1:9" ht="18" customHeight="1" x14ac:dyDescent="0.25">
      <c r="A12" s="141"/>
      <c r="B12" s="138"/>
      <c r="C12" s="144"/>
      <c r="D12" s="75" t="s">
        <v>108</v>
      </c>
      <c r="E12" s="75" t="s">
        <v>110</v>
      </c>
      <c r="F12" s="136"/>
      <c r="G12" s="135"/>
      <c r="H12" s="135"/>
      <c r="I12" s="74" t="s">
        <v>106</v>
      </c>
    </row>
    <row r="13" spans="1:9" ht="18" customHeight="1" x14ac:dyDescent="0.25">
      <c r="A13" s="141"/>
      <c r="B13" s="138"/>
      <c r="C13" s="144"/>
      <c r="D13" s="93" t="s">
        <v>115</v>
      </c>
      <c r="E13" s="93" t="s">
        <v>124</v>
      </c>
      <c r="F13" s="98"/>
      <c r="G13" s="135"/>
      <c r="H13" s="135"/>
      <c r="I13" s="74"/>
    </row>
    <row r="14" spans="1:9" ht="18" customHeight="1" x14ac:dyDescent="0.25">
      <c r="A14" s="141"/>
      <c r="B14" s="138"/>
      <c r="C14" s="144"/>
      <c r="D14" s="93" t="s">
        <v>116</v>
      </c>
      <c r="E14" s="93" t="s">
        <v>125</v>
      </c>
      <c r="F14" s="98"/>
      <c r="G14" s="135"/>
      <c r="H14" s="135"/>
      <c r="I14" s="74"/>
    </row>
    <row r="15" spans="1:9" ht="18" customHeight="1" x14ac:dyDescent="0.25">
      <c r="A15" s="141"/>
      <c r="B15" s="138"/>
      <c r="C15" s="144"/>
      <c r="D15" s="93" t="s">
        <v>117</v>
      </c>
      <c r="E15" s="75" t="s">
        <v>105</v>
      </c>
      <c r="F15" s="98"/>
      <c r="G15" s="135"/>
      <c r="H15" s="135"/>
      <c r="I15" s="74"/>
    </row>
    <row r="16" spans="1:9" ht="18" customHeight="1" x14ac:dyDescent="0.25">
      <c r="A16" s="141"/>
      <c r="B16" s="138"/>
      <c r="C16" s="144"/>
      <c r="D16" s="93" t="s">
        <v>118</v>
      </c>
      <c r="E16" s="93" t="s">
        <v>126</v>
      </c>
      <c r="F16" s="98"/>
      <c r="G16" s="135"/>
      <c r="H16" s="135"/>
      <c r="I16" s="74"/>
    </row>
    <row r="17" spans="1:9" ht="18" customHeight="1" x14ac:dyDescent="0.25">
      <c r="A17" s="141"/>
      <c r="B17" s="138"/>
      <c r="C17" s="144"/>
      <c r="D17" s="93" t="s">
        <v>119</v>
      </c>
      <c r="E17" s="93" t="s">
        <v>134</v>
      </c>
      <c r="F17" s="98"/>
      <c r="G17" s="135"/>
      <c r="H17" s="135"/>
      <c r="I17" s="74"/>
    </row>
    <row r="18" spans="1:9" ht="18" customHeight="1" x14ac:dyDescent="0.25">
      <c r="A18" s="141"/>
      <c r="B18" s="138"/>
      <c r="C18" s="144"/>
      <c r="D18" s="93" t="s">
        <v>120</v>
      </c>
      <c r="E18" s="93" t="s">
        <v>125</v>
      </c>
      <c r="F18" s="98"/>
      <c r="G18" s="135"/>
      <c r="H18" s="135"/>
      <c r="I18" s="74"/>
    </row>
    <row r="19" spans="1:9" ht="18" customHeight="1" x14ac:dyDescent="0.25">
      <c r="A19" s="141"/>
      <c r="B19" s="138"/>
      <c r="C19" s="144"/>
      <c r="D19" s="93" t="s">
        <v>121</v>
      </c>
      <c r="E19" s="93" t="s">
        <v>125</v>
      </c>
      <c r="F19" s="98"/>
      <c r="G19" s="135"/>
      <c r="H19" s="135"/>
      <c r="I19" s="74"/>
    </row>
    <row r="20" spans="1:9" ht="18" customHeight="1" x14ac:dyDescent="0.25">
      <c r="A20" s="141"/>
      <c r="B20" s="138"/>
      <c r="C20" s="144"/>
      <c r="D20" s="93" t="s">
        <v>138</v>
      </c>
      <c r="E20" s="93" t="s">
        <v>125</v>
      </c>
      <c r="F20" s="98"/>
      <c r="G20" s="135"/>
      <c r="H20" s="135"/>
      <c r="I20" s="74"/>
    </row>
    <row r="21" spans="1:9" ht="18" customHeight="1" x14ac:dyDescent="0.25">
      <c r="A21" s="141"/>
      <c r="B21" s="138"/>
      <c r="C21" s="144"/>
      <c r="D21" s="93" t="s">
        <v>122</v>
      </c>
      <c r="E21" s="93" t="s">
        <v>135</v>
      </c>
      <c r="F21" s="98"/>
      <c r="G21" s="135"/>
      <c r="H21" s="135"/>
      <c r="I21" s="74"/>
    </row>
    <row r="22" spans="1:9" ht="18" customHeight="1" x14ac:dyDescent="0.25">
      <c r="A22" s="142"/>
      <c r="B22" s="139"/>
      <c r="C22" s="145"/>
      <c r="D22" s="93" t="s">
        <v>123</v>
      </c>
      <c r="E22" s="93" t="s">
        <v>127</v>
      </c>
      <c r="F22" s="98"/>
      <c r="G22" s="135"/>
      <c r="H22" s="135"/>
      <c r="I22" s="74"/>
    </row>
    <row r="23" spans="1:9" ht="18" customHeight="1" x14ac:dyDescent="0.25">
      <c r="A23" s="134">
        <v>2</v>
      </c>
      <c r="B23" s="133" t="s">
        <v>82</v>
      </c>
      <c r="C23" s="135">
        <v>3</v>
      </c>
      <c r="D23" s="75" t="s">
        <v>102</v>
      </c>
      <c r="E23" s="75" t="s">
        <v>104</v>
      </c>
      <c r="F23" s="136">
        <v>43086</v>
      </c>
      <c r="G23" s="135"/>
      <c r="H23" s="135"/>
      <c r="I23" s="74" t="s">
        <v>106</v>
      </c>
    </row>
    <row r="24" spans="1:9" ht="18" customHeight="1" x14ac:dyDescent="0.25">
      <c r="A24" s="134"/>
      <c r="B24" s="133"/>
      <c r="C24" s="135"/>
      <c r="D24" s="75" t="s">
        <v>109</v>
      </c>
      <c r="E24" s="75" t="s">
        <v>110</v>
      </c>
      <c r="F24" s="136"/>
      <c r="G24" s="135"/>
      <c r="H24" s="135"/>
      <c r="I24" s="74" t="s">
        <v>106</v>
      </c>
    </row>
    <row r="25" spans="1:9" ht="18" customHeight="1" x14ac:dyDescent="0.25">
      <c r="A25" s="134"/>
      <c r="B25" s="133"/>
      <c r="C25" s="135"/>
      <c r="D25" s="75" t="s">
        <v>108</v>
      </c>
      <c r="E25" s="75" t="s">
        <v>110</v>
      </c>
      <c r="F25" s="136"/>
      <c r="G25" s="135"/>
      <c r="H25" s="135"/>
      <c r="I25" s="74" t="s">
        <v>106</v>
      </c>
    </row>
    <row r="26" spans="1:9" ht="15.75" customHeight="1" x14ac:dyDescent="0.25">
      <c r="A26" s="94">
        <v>3</v>
      </c>
      <c r="B26" s="95" t="s">
        <v>47</v>
      </c>
      <c r="C26" s="96">
        <v>1</v>
      </c>
      <c r="D26" s="93" t="s">
        <v>131</v>
      </c>
      <c r="E26" s="93" t="s">
        <v>130</v>
      </c>
      <c r="F26" s="97">
        <v>43086</v>
      </c>
      <c r="G26" s="96" t="s">
        <v>51</v>
      </c>
      <c r="H26" s="96">
        <v>2</v>
      </c>
      <c r="I26" s="94" t="s">
        <v>106</v>
      </c>
    </row>
    <row r="27" spans="1:9" ht="15.75" customHeight="1" x14ac:dyDescent="0.25">
      <c r="A27" s="94">
        <v>4</v>
      </c>
      <c r="B27" s="93" t="s">
        <v>128</v>
      </c>
      <c r="C27" s="96">
        <v>1</v>
      </c>
      <c r="D27" s="93" t="s">
        <v>132</v>
      </c>
      <c r="E27" s="93" t="s">
        <v>136</v>
      </c>
      <c r="F27" s="97">
        <v>43085</v>
      </c>
      <c r="G27" s="96" t="s">
        <v>51</v>
      </c>
      <c r="H27" s="96">
        <v>2</v>
      </c>
      <c r="I27" s="94" t="s">
        <v>106</v>
      </c>
    </row>
    <row r="28" spans="1:9" ht="15.75" customHeight="1" x14ac:dyDescent="0.25">
      <c r="A28" s="94">
        <v>5</v>
      </c>
      <c r="B28" s="93" t="s">
        <v>129</v>
      </c>
      <c r="C28" s="96">
        <v>1</v>
      </c>
      <c r="D28" s="93" t="s">
        <v>133</v>
      </c>
      <c r="E28" s="93" t="s">
        <v>137</v>
      </c>
      <c r="F28" s="97">
        <v>43085</v>
      </c>
      <c r="G28" s="96" t="s">
        <v>51</v>
      </c>
      <c r="H28" s="96">
        <v>2</v>
      </c>
      <c r="I28" s="94" t="s">
        <v>106</v>
      </c>
    </row>
    <row r="29" spans="1:9" ht="18" customHeight="1" x14ac:dyDescent="0.25">
      <c r="A29" s="76"/>
      <c r="B29" s="77"/>
      <c r="C29" s="71">
        <f>SUM(C8:C28)</f>
        <v>21</v>
      </c>
      <c r="D29" s="78"/>
      <c r="E29" s="78"/>
      <c r="F29" s="79"/>
      <c r="G29" s="76"/>
      <c r="H29" s="76"/>
      <c r="I29" s="76"/>
    </row>
    <row r="30" spans="1:9" ht="18" customHeight="1" x14ac:dyDescent="0.25">
      <c r="A30" s="81"/>
      <c r="B30" s="81"/>
      <c r="C30" s="82"/>
      <c r="D30" s="81"/>
      <c r="F30" s="72"/>
      <c r="G30" s="72" t="s">
        <v>114</v>
      </c>
      <c r="H30" s="72"/>
      <c r="I30" s="81"/>
    </row>
    <row r="31" spans="1:9" ht="18" customHeight="1" x14ac:dyDescent="0.25">
      <c r="A31" s="81"/>
      <c r="B31" s="81"/>
      <c r="C31" s="81"/>
      <c r="D31" s="81"/>
      <c r="F31" s="89"/>
      <c r="G31" s="89" t="s">
        <v>8</v>
      </c>
      <c r="H31" s="89"/>
      <c r="I31" s="81"/>
    </row>
  </sheetData>
  <mergeCells count="15">
    <mergeCell ref="B23:B25"/>
    <mergeCell ref="A23:A25"/>
    <mergeCell ref="C23:C25"/>
    <mergeCell ref="G8:H25"/>
    <mergeCell ref="F23:F25"/>
    <mergeCell ref="F8:F12"/>
    <mergeCell ref="B8:B22"/>
    <mergeCell ref="A8:A22"/>
    <mergeCell ref="C8:C22"/>
    <mergeCell ref="A1:D1"/>
    <mergeCell ref="A4:I4"/>
    <mergeCell ref="F1:I1"/>
    <mergeCell ref="F2:I2"/>
    <mergeCell ref="A5:I5"/>
    <mergeCell ref="A2:D2"/>
  </mergeCells>
  <pageMargins left="0.5" right="0.5" top="0.5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Lịch thi_T1</vt:lpstr>
      <vt:lpstr>Qui hoach chung</vt:lpstr>
      <vt:lpstr>Bo-tri-phong-thi_T7</vt:lpstr>
      <vt:lpstr>Bo-tri-phong-thi_CN</vt:lpstr>
      <vt:lpstr>Bsung</vt:lpstr>
    </vt:vector>
  </TitlesOfParts>
  <Company>87 Minh Khai Vinh Nghe 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Tran</dc:creator>
  <cp:lastModifiedBy>TDQuang</cp:lastModifiedBy>
  <cp:lastPrinted>2017-11-23T06:36:05Z</cp:lastPrinted>
  <dcterms:created xsi:type="dcterms:W3CDTF">2012-02-01T03:01:28Z</dcterms:created>
  <dcterms:modified xsi:type="dcterms:W3CDTF">2017-12-12T08:30:47Z</dcterms:modified>
</cp:coreProperties>
</file>